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DIDAS" sheetId="1" r:id="rId1"/>
  </sheets>
  <definedNames>
    <definedName name="_xlnm._FilterDatabase" localSheetId="0" hidden="1">ADIDAS!$A$5:$P$70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6" i="1"/>
  <c r="N4" i="1" l="1"/>
  <c r="P4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<sst xmlns="http://schemas.openxmlformats.org/spreadsheetml/2006/main" count="731" uniqueCount="67">
  <si>
    <t>ArticleNo</t>
  </si>
  <si>
    <t>Unique Art</t>
  </si>
  <si>
    <t>Images</t>
  </si>
  <si>
    <t>UK Size</t>
  </si>
  <si>
    <t>Asian Size</t>
  </si>
  <si>
    <t>Material Description</t>
  </si>
  <si>
    <t>Article Description</t>
  </si>
  <si>
    <t>Colour</t>
  </si>
  <si>
    <t>L. Season</t>
    <phoneticPr fontId="0" type="noConversion"/>
  </si>
  <si>
    <t>Division</t>
  </si>
  <si>
    <t>Product Group</t>
    <phoneticPr fontId="0" type="noConversion"/>
  </si>
  <si>
    <t>Product Type</t>
    <phoneticPr fontId="0" type="noConversion"/>
  </si>
  <si>
    <t>Business segment</t>
    <phoneticPr fontId="0" type="noConversion"/>
  </si>
  <si>
    <t>IF9636</t>
  </si>
  <si>
    <t>220</t>
  </si>
  <si>
    <t>JAPAN VH W          MSILVE/SORANG/GRETWO</t>
  </si>
  <si>
    <t xml:space="preserve">JAPAN VH W         </t>
  </si>
  <si>
    <t>MSILVE/SORANG/GRETWO</t>
  </si>
  <si>
    <t>F24</t>
  </si>
  <si>
    <t>FTW</t>
  </si>
  <si>
    <t>SHOES</t>
  </si>
  <si>
    <t>SHOES - Unisex</t>
  </si>
  <si>
    <t>ORIGINALS FTW - Unisex</t>
  </si>
  <si>
    <t/>
  </si>
  <si>
    <t>225</t>
  </si>
  <si>
    <t>230</t>
  </si>
  <si>
    <t>235</t>
  </si>
  <si>
    <t>240</t>
  </si>
  <si>
    <t>245</t>
  </si>
  <si>
    <t>IG4502</t>
  </si>
  <si>
    <t>ADIFOM SUPERSTAR BO PREPUR/CPURPL/PREPUR</t>
  </si>
  <si>
    <t>ADIFOM SUPERSTAR BO</t>
  </si>
  <si>
    <t>PREPUR/CPURPL/PREPUR</t>
  </si>
  <si>
    <t>255</t>
  </si>
  <si>
    <t>265</t>
  </si>
  <si>
    <t>275</t>
  </si>
  <si>
    <t>285</t>
  </si>
  <si>
    <t>IH0230</t>
  </si>
  <si>
    <t>JAPAN VH W          CBLACK/FTWWHT/CREWHT</t>
  </si>
  <si>
    <t>CBLACK/FTWWHT/CREWHT</t>
  </si>
  <si>
    <t>250</t>
  </si>
  <si>
    <t>JQ7635</t>
  </si>
  <si>
    <t>JAPAN H W           FTWWHT/CBLACK/CBLACK</t>
  </si>
  <si>
    <t xml:space="preserve">JAPAN H W          </t>
  </si>
  <si>
    <t>FTWWHT/CBLACK/CBLACK</t>
  </si>
  <si>
    <t>IG2177</t>
  </si>
  <si>
    <t>ADIFOM SUPERSTAR WI ALMYEL/CBLACK/CARBON</t>
  </si>
  <si>
    <t>ADIFOM SUPERSTAR WI</t>
  </si>
  <si>
    <t>ALMYEL/CBLACK/CARBON</t>
  </si>
  <si>
    <t>IE5897</t>
  </si>
  <si>
    <t>HANDBALL SPEZIAL W  CBLACK/CLPINK/GUM1</t>
  </si>
  <si>
    <t>HANDBALL SPEZIAL W </t>
  </si>
  <si>
    <t>CBLACK/CLPINK/GUM1</t>
  </si>
  <si>
    <t>260</t>
  </si>
  <si>
    <t>270</t>
  </si>
  <si>
    <t>280</t>
  </si>
  <si>
    <t>290</t>
  </si>
  <si>
    <t>295</t>
  </si>
  <si>
    <t>300</t>
  </si>
  <si>
    <t>IF6561</t>
  </si>
  <si>
    <t>HANDBALL SPEZIAL W  CLPINK/ARCNGT/GUM2</t>
  </si>
  <si>
    <t>CLPINK/ARCNGT/GUM2</t>
  </si>
  <si>
    <t>305</t>
  </si>
  <si>
    <t>310</t>
  </si>
  <si>
    <t>RRP</t>
  </si>
  <si>
    <t>TTL. RRP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</si>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</sst>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diHaus"/>
    </font>
    <font>
      <sz val="11"/>
      <color theme="1"/>
      <name val="AdiHaus"/>
      <family val="2"/>
      <charset val="129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3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1430215</xdr:colOff>
      <xdr:row>33</xdr:row>
      <xdr:rowOff>78232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08183E2-5521-B37F-ADAE-8E454CBD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0961077"/>
          <a:ext cx="1430215" cy="93401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746825</xdr:colOff>
      <xdr:row>18</xdr:row>
      <xdr:rowOff>487722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249C887-4859-99D5-6498-1C3F43F4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6506308"/>
          <a:ext cx="746825" cy="48772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0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tabSelected="1" zoomScale="65" zoomScaleNormal="65" workbookViewId="0">
      <selection activeCell="T8" sqref="T8"/>
    </sheetView>
  </sheetViews>
  <sheetFormatPr defaultColWidth="8.875" defaultRowHeight="18.75"/>
  <cols>
    <col min="1" max="1" width="11.125" style="3" bestFit="1" customWidth="1"/>
    <col min="2" max="2" width="11.125" style="3" customWidth="1"/>
    <col min="3" max="3" width="30.625" style="3" customWidth="1"/>
    <col min="4" max="4" width="12" style="3" bestFit="1" customWidth="1"/>
    <col min="5" max="5" width="11.75" style="3" bestFit="1" customWidth="1"/>
    <col min="6" max="6" width="59.25" style="3" bestFit="1" customWidth="1"/>
    <col min="7" max="7" width="29.125" style="3" bestFit="1" customWidth="1"/>
    <col min="8" max="8" width="32.75" style="3" bestFit="1" customWidth="1"/>
    <col min="9" max="9" width="16.125" style="3" bestFit="1" customWidth="1"/>
    <col min="10" max="10" width="14.75" style="3" bestFit="1" customWidth="1"/>
    <col min="11" max="11" width="11.75" style="3" customWidth="1"/>
    <col min="12" max="12" width="19.375" style="3" bestFit="1" customWidth="1"/>
    <col min="13" max="13" width="30.75" style="3" bestFit="1" customWidth="1"/>
    <col min="14" max="14" width="15.625" style="3" bestFit="1" customWidth="1"/>
    <col min="15" max="15" width="12.375" style="6" bestFit="1" customWidth="1"/>
    <col min="16" max="16" width="19.875" style="6" bestFit="1" customWidth="1"/>
    <col min="17" max="16384" width="8.875" style="1"/>
  </cols>
  <sheetData>
    <row r="2" spans="1:16">
      <c r="N2" s="4"/>
    </row>
    <row r="3" spans="1:16">
      <c r="N3" s="4"/>
    </row>
    <row r="4" spans="1:16">
      <c r="N4" s="5">
        <f>SUBTOTAL(9,N6:N$70)</f>
        <v>66233</v>
      </c>
      <c r="P4" s="14">
        <f>SUBTOTAL(9,P6:P$70)</f>
        <v>6472185.9122442128</v>
      </c>
    </row>
    <row r="5" spans="1:16" s="2" customFormat="1" ht="37.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1" t="s">
        <v>66</v>
      </c>
      <c r="O5" s="15" t="s">
        <v>64</v>
      </c>
      <c r="P5" s="15" t="s">
        <v>65</v>
      </c>
    </row>
    <row r="6" spans="1:16" ht="127.9" customHeight="1">
      <c r="A6" s="7" t="s">
        <v>13</v>
      </c>
      <c r="B6" s="7" t="s">
        <v>13</v>
      </c>
      <c r="C6" s="8" t="e" vm="1">
        <v>#VALUE!</v>
      </c>
      <c r="D6" s="7">
        <v>3.5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19</v>
      </c>
      <c r="K6" s="7" t="s">
        <v>20</v>
      </c>
      <c r="L6" s="7" t="s">
        <v>21</v>
      </c>
      <c r="M6" s="7" t="s">
        <v>22</v>
      </c>
      <c r="N6" s="12">
        <v>9</v>
      </c>
      <c r="O6" s="13">
        <v>104.27567559990521</v>
      </c>
      <c r="P6" s="13">
        <f>O6*N6</f>
        <v>938.48108039914689</v>
      </c>
    </row>
    <row r="7" spans="1:16">
      <c r="A7" s="7" t="s">
        <v>13</v>
      </c>
      <c r="B7" s="7" t="s">
        <v>23</v>
      </c>
      <c r="C7" s="7"/>
      <c r="D7" s="7">
        <v>4</v>
      </c>
      <c r="E7" s="7" t="s">
        <v>24</v>
      </c>
      <c r="F7" s="7" t="s">
        <v>15</v>
      </c>
      <c r="G7" s="7" t="s">
        <v>16</v>
      </c>
      <c r="H7" s="7" t="s">
        <v>17</v>
      </c>
      <c r="I7" s="7" t="s">
        <v>18</v>
      </c>
      <c r="J7" s="7" t="s">
        <v>19</v>
      </c>
      <c r="K7" s="7" t="s">
        <v>20</v>
      </c>
      <c r="L7" s="7" t="s">
        <v>21</v>
      </c>
      <c r="M7" s="7" t="s">
        <v>22</v>
      </c>
      <c r="N7" s="12">
        <v>31</v>
      </c>
      <c r="O7" s="13">
        <v>104.27567559990521</v>
      </c>
      <c r="P7" s="13">
        <f t="shared" ref="P7:P70" si="0">O7*N7</f>
        <v>3232.5459435970615</v>
      </c>
    </row>
    <row r="8" spans="1:16">
      <c r="A8" s="7" t="s">
        <v>13</v>
      </c>
      <c r="B8" s="7" t="s">
        <v>23</v>
      </c>
      <c r="C8" s="7"/>
      <c r="D8" s="7">
        <v>4.5</v>
      </c>
      <c r="E8" s="7" t="s">
        <v>25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12">
        <v>53</v>
      </c>
      <c r="O8" s="13">
        <v>104.27567559990521</v>
      </c>
      <c r="P8" s="13">
        <f t="shared" si="0"/>
        <v>5526.6108067949763</v>
      </c>
    </row>
    <row r="9" spans="1:16">
      <c r="A9" s="7" t="s">
        <v>13</v>
      </c>
      <c r="B9" s="7" t="s">
        <v>23</v>
      </c>
      <c r="C9" s="7"/>
      <c r="D9" s="7">
        <v>5</v>
      </c>
      <c r="E9" s="7" t="s">
        <v>26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22</v>
      </c>
      <c r="N9" s="12">
        <v>59</v>
      </c>
      <c r="O9" s="13">
        <v>104.27567559990521</v>
      </c>
      <c r="P9" s="13">
        <f t="shared" si="0"/>
        <v>6152.2648603944072</v>
      </c>
    </row>
    <row r="10" spans="1:16">
      <c r="A10" s="7" t="s">
        <v>13</v>
      </c>
      <c r="B10" s="7" t="s">
        <v>23</v>
      </c>
      <c r="C10" s="7"/>
      <c r="D10" s="7">
        <v>5.5</v>
      </c>
      <c r="E10" s="7" t="s">
        <v>27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  <c r="K10" s="7" t="s">
        <v>20</v>
      </c>
      <c r="L10" s="7" t="s">
        <v>21</v>
      </c>
      <c r="M10" s="7" t="s">
        <v>22</v>
      </c>
      <c r="N10" s="12">
        <v>56</v>
      </c>
      <c r="O10" s="13">
        <v>104.27567559990521</v>
      </c>
      <c r="P10" s="13">
        <f t="shared" si="0"/>
        <v>5839.4378335946922</v>
      </c>
    </row>
    <row r="11" spans="1:16">
      <c r="A11" s="7" t="s">
        <v>13</v>
      </c>
      <c r="B11" s="7" t="s">
        <v>23</v>
      </c>
      <c r="C11" s="7"/>
      <c r="D11" s="7">
        <v>6</v>
      </c>
      <c r="E11" s="7" t="s">
        <v>28</v>
      </c>
      <c r="F11" s="7" t="s">
        <v>15</v>
      </c>
      <c r="G11" s="7" t="s">
        <v>16</v>
      </c>
      <c r="H11" s="7" t="s">
        <v>17</v>
      </c>
      <c r="I11" s="7" t="s">
        <v>18</v>
      </c>
      <c r="J11" s="7" t="s">
        <v>19</v>
      </c>
      <c r="K11" s="7" t="s">
        <v>20</v>
      </c>
      <c r="L11" s="7" t="s">
        <v>21</v>
      </c>
      <c r="M11" s="7" t="s">
        <v>22</v>
      </c>
      <c r="N11" s="12">
        <v>19</v>
      </c>
      <c r="O11" s="13">
        <v>104.27567559990521</v>
      </c>
      <c r="P11" s="13">
        <f t="shared" si="0"/>
        <v>1981.2378363981991</v>
      </c>
    </row>
    <row r="12" spans="1:16" ht="120" customHeight="1">
      <c r="A12" s="7" t="s">
        <v>29</v>
      </c>
      <c r="B12" s="7" t="s">
        <v>29</v>
      </c>
      <c r="C12" s="8" t="e" vm="2">
        <v>#VALUE!</v>
      </c>
      <c r="D12" s="7">
        <v>4</v>
      </c>
      <c r="E12" s="7" t="s">
        <v>24</v>
      </c>
      <c r="F12" s="7" t="s">
        <v>30</v>
      </c>
      <c r="G12" s="7" t="s">
        <v>31</v>
      </c>
      <c r="H12" s="7" t="s">
        <v>32</v>
      </c>
      <c r="I12" s="7" t="s">
        <v>18</v>
      </c>
      <c r="J12" s="7" t="s">
        <v>19</v>
      </c>
      <c r="K12" s="7" t="s">
        <v>20</v>
      </c>
      <c r="L12" s="7" t="s">
        <v>21</v>
      </c>
      <c r="M12" s="7" t="s">
        <v>22</v>
      </c>
      <c r="N12" s="12">
        <v>33</v>
      </c>
      <c r="O12" s="13">
        <v>84.601019826338188</v>
      </c>
      <c r="P12" s="13">
        <f t="shared" si="0"/>
        <v>2791.8336542691604</v>
      </c>
    </row>
    <row r="13" spans="1:16">
      <c r="A13" s="7" t="s">
        <v>29</v>
      </c>
      <c r="B13" s="7" t="s">
        <v>23</v>
      </c>
      <c r="C13" s="7"/>
      <c r="D13" s="7">
        <v>5</v>
      </c>
      <c r="E13" s="7" t="s">
        <v>26</v>
      </c>
      <c r="F13" s="7" t="s">
        <v>30</v>
      </c>
      <c r="G13" s="7" t="s">
        <v>31</v>
      </c>
      <c r="H13" s="7" t="s">
        <v>32</v>
      </c>
      <c r="I13" s="7" t="s">
        <v>18</v>
      </c>
      <c r="J13" s="7" t="s">
        <v>19</v>
      </c>
      <c r="K13" s="7" t="s">
        <v>20</v>
      </c>
      <c r="L13" s="7" t="s">
        <v>21</v>
      </c>
      <c r="M13" s="7" t="s">
        <v>22</v>
      </c>
      <c r="N13" s="12">
        <v>68</v>
      </c>
      <c r="O13" s="13">
        <v>84.601019826338188</v>
      </c>
      <c r="P13" s="13">
        <f t="shared" si="0"/>
        <v>5752.8693481909968</v>
      </c>
    </row>
    <row r="14" spans="1:16">
      <c r="A14" s="7" t="s">
        <v>29</v>
      </c>
      <c r="B14" s="7" t="s">
        <v>23</v>
      </c>
      <c r="C14" s="7"/>
      <c r="D14" s="7">
        <v>6</v>
      </c>
      <c r="E14" s="7" t="s">
        <v>28</v>
      </c>
      <c r="F14" s="7" t="s">
        <v>30</v>
      </c>
      <c r="G14" s="7" t="s">
        <v>31</v>
      </c>
      <c r="H14" s="7" t="s">
        <v>32</v>
      </c>
      <c r="I14" s="7" t="s">
        <v>18</v>
      </c>
      <c r="J14" s="7" t="s">
        <v>19</v>
      </c>
      <c r="K14" s="7" t="s">
        <v>20</v>
      </c>
      <c r="L14" s="7" t="s">
        <v>21</v>
      </c>
      <c r="M14" s="7" t="s">
        <v>22</v>
      </c>
      <c r="N14" s="12">
        <v>39</v>
      </c>
      <c r="O14" s="13">
        <v>84.601019826338188</v>
      </c>
      <c r="P14" s="13">
        <f t="shared" si="0"/>
        <v>3299.4397732271891</v>
      </c>
    </row>
    <row r="15" spans="1:16">
      <c r="A15" s="7" t="s">
        <v>29</v>
      </c>
      <c r="B15" s="7" t="s">
        <v>23</v>
      </c>
      <c r="C15" s="7"/>
      <c r="D15" s="7">
        <v>7</v>
      </c>
      <c r="E15" s="7" t="s">
        <v>33</v>
      </c>
      <c r="F15" s="7" t="s">
        <v>30</v>
      </c>
      <c r="G15" s="7" t="s">
        <v>31</v>
      </c>
      <c r="H15" s="7" t="s">
        <v>32</v>
      </c>
      <c r="I15" s="7" t="s">
        <v>18</v>
      </c>
      <c r="J15" s="7" t="s">
        <v>19</v>
      </c>
      <c r="K15" s="7" t="s">
        <v>20</v>
      </c>
      <c r="L15" s="7" t="s">
        <v>21</v>
      </c>
      <c r="M15" s="7" t="s">
        <v>22</v>
      </c>
      <c r="N15" s="12">
        <v>21</v>
      </c>
      <c r="O15" s="13">
        <v>84.601019826338188</v>
      </c>
      <c r="P15" s="13">
        <f t="shared" si="0"/>
        <v>1776.6214163531019</v>
      </c>
    </row>
    <row r="16" spans="1:16">
      <c r="A16" s="7" t="s">
        <v>29</v>
      </c>
      <c r="B16" s="7" t="s">
        <v>23</v>
      </c>
      <c r="C16" s="7"/>
      <c r="D16" s="7">
        <v>8</v>
      </c>
      <c r="E16" s="7" t="s">
        <v>34</v>
      </c>
      <c r="F16" s="7" t="s">
        <v>30</v>
      </c>
      <c r="G16" s="7" t="s">
        <v>31</v>
      </c>
      <c r="H16" s="7" t="s">
        <v>32</v>
      </c>
      <c r="I16" s="7" t="s">
        <v>18</v>
      </c>
      <c r="J16" s="7" t="s">
        <v>19</v>
      </c>
      <c r="K16" s="7" t="s">
        <v>20</v>
      </c>
      <c r="L16" s="7" t="s">
        <v>21</v>
      </c>
      <c r="M16" s="7" t="s">
        <v>22</v>
      </c>
      <c r="N16" s="12">
        <v>60</v>
      </c>
      <c r="O16" s="13">
        <v>84.601019826338188</v>
      </c>
      <c r="P16" s="13">
        <f t="shared" si="0"/>
        <v>5076.0611895802913</v>
      </c>
    </row>
    <row r="17" spans="1:16">
      <c r="A17" s="7" t="s">
        <v>29</v>
      </c>
      <c r="B17" s="7" t="s">
        <v>23</v>
      </c>
      <c r="C17" s="7"/>
      <c r="D17" s="7">
        <v>9</v>
      </c>
      <c r="E17" s="7" t="s">
        <v>35</v>
      </c>
      <c r="F17" s="7" t="s">
        <v>30</v>
      </c>
      <c r="G17" s="7" t="s">
        <v>31</v>
      </c>
      <c r="H17" s="7" t="s">
        <v>32</v>
      </c>
      <c r="I17" s="7" t="s">
        <v>18</v>
      </c>
      <c r="J17" s="7" t="s">
        <v>19</v>
      </c>
      <c r="K17" s="7" t="s">
        <v>20</v>
      </c>
      <c r="L17" s="7" t="s">
        <v>21</v>
      </c>
      <c r="M17" s="7" t="s">
        <v>22</v>
      </c>
      <c r="N17" s="12">
        <v>56</v>
      </c>
      <c r="O17" s="13">
        <v>84.601019826338188</v>
      </c>
      <c r="P17" s="13">
        <f t="shared" si="0"/>
        <v>4737.6571102749385</v>
      </c>
    </row>
    <row r="18" spans="1:16">
      <c r="A18" s="7" t="s">
        <v>29</v>
      </c>
      <c r="B18" s="7" t="s">
        <v>23</v>
      </c>
      <c r="C18" s="7"/>
      <c r="D18" s="7">
        <v>10</v>
      </c>
      <c r="E18" s="7" t="s">
        <v>36</v>
      </c>
      <c r="F18" s="7" t="s">
        <v>30</v>
      </c>
      <c r="G18" s="7" t="s">
        <v>31</v>
      </c>
      <c r="H18" s="7" t="s">
        <v>32</v>
      </c>
      <c r="I18" s="7" t="s">
        <v>18</v>
      </c>
      <c r="J18" s="7" t="s">
        <v>19</v>
      </c>
      <c r="K18" s="7" t="s">
        <v>20</v>
      </c>
      <c r="L18" s="7" t="s">
        <v>21</v>
      </c>
      <c r="M18" s="7" t="s">
        <v>22</v>
      </c>
      <c r="N18" s="12">
        <v>29</v>
      </c>
      <c r="O18" s="13">
        <v>84.601019826338188</v>
      </c>
      <c r="P18" s="13">
        <f t="shared" si="0"/>
        <v>2453.4295749638077</v>
      </c>
    </row>
    <row r="19" spans="1:16" ht="106.15" customHeight="1">
      <c r="A19" s="7" t="s">
        <v>37</v>
      </c>
      <c r="B19" s="7" t="s">
        <v>37</v>
      </c>
      <c r="C19" s="8"/>
      <c r="D19" s="7">
        <v>3.5</v>
      </c>
      <c r="E19" s="7" t="s">
        <v>14</v>
      </c>
      <c r="F19" s="7" t="s">
        <v>38</v>
      </c>
      <c r="G19" s="7" t="s">
        <v>16</v>
      </c>
      <c r="H19" s="7" t="s">
        <v>39</v>
      </c>
      <c r="I19" s="7" t="s">
        <v>18</v>
      </c>
      <c r="J19" s="7" t="s">
        <v>19</v>
      </c>
      <c r="K19" s="7" t="s">
        <v>20</v>
      </c>
      <c r="L19" s="7" t="s">
        <v>21</v>
      </c>
      <c r="M19" s="7" t="s">
        <v>22</v>
      </c>
      <c r="N19" s="12">
        <v>14</v>
      </c>
      <c r="O19" s="13">
        <v>104.27567559990521</v>
      </c>
      <c r="P19" s="13">
        <f t="shared" si="0"/>
        <v>1459.859458398673</v>
      </c>
    </row>
    <row r="20" spans="1:16">
      <c r="A20" s="7" t="s">
        <v>37</v>
      </c>
      <c r="B20" s="7" t="s">
        <v>23</v>
      </c>
      <c r="C20" s="7"/>
      <c r="D20" s="7">
        <v>4</v>
      </c>
      <c r="E20" s="7" t="s">
        <v>24</v>
      </c>
      <c r="F20" s="7" t="s">
        <v>38</v>
      </c>
      <c r="G20" s="7" t="s">
        <v>16</v>
      </c>
      <c r="H20" s="7" t="s">
        <v>39</v>
      </c>
      <c r="I20" s="7" t="s">
        <v>18</v>
      </c>
      <c r="J20" s="7" t="s">
        <v>19</v>
      </c>
      <c r="K20" s="7" t="s">
        <v>20</v>
      </c>
      <c r="L20" s="7" t="s">
        <v>21</v>
      </c>
      <c r="M20" s="7" t="s">
        <v>22</v>
      </c>
      <c r="N20" s="12">
        <v>18</v>
      </c>
      <c r="O20" s="13">
        <v>104.27567559990521</v>
      </c>
      <c r="P20" s="13">
        <f t="shared" si="0"/>
        <v>1876.9621607982938</v>
      </c>
    </row>
    <row r="21" spans="1:16">
      <c r="A21" s="7" t="s">
        <v>37</v>
      </c>
      <c r="B21" s="7" t="s">
        <v>23</v>
      </c>
      <c r="C21" s="7"/>
      <c r="D21" s="7">
        <v>4.5</v>
      </c>
      <c r="E21" s="7" t="s">
        <v>25</v>
      </c>
      <c r="F21" s="7" t="s">
        <v>38</v>
      </c>
      <c r="G21" s="7" t="s">
        <v>16</v>
      </c>
      <c r="H21" s="7" t="s">
        <v>39</v>
      </c>
      <c r="I21" s="7" t="s">
        <v>18</v>
      </c>
      <c r="J21" s="7" t="s">
        <v>19</v>
      </c>
      <c r="K21" s="7" t="s">
        <v>20</v>
      </c>
      <c r="L21" s="7" t="s">
        <v>21</v>
      </c>
      <c r="M21" s="7" t="s">
        <v>22</v>
      </c>
      <c r="N21" s="12">
        <v>45</v>
      </c>
      <c r="O21" s="13">
        <v>104.27567559990521</v>
      </c>
      <c r="P21" s="13">
        <f t="shared" si="0"/>
        <v>4692.4054019957348</v>
      </c>
    </row>
    <row r="22" spans="1:16">
      <c r="A22" s="7" t="s">
        <v>37</v>
      </c>
      <c r="B22" s="7" t="s">
        <v>23</v>
      </c>
      <c r="C22" s="7"/>
      <c r="D22" s="7">
        <v>5</v>
      </c>
      <c r="E22" s="7" t="s">
        <v>26</v>
      </c>
      <c r="F22" s="7" t="s">
        <v>38</v>
      </c>
      <c r="G22" s="7" t="s">
        <v>16</v>
      </c>
      <c r="H22" s="7" t="s">
        <v>39</v>
      </c>
      <c r="I22" s="7" t="s">
        <v>18</v>
      </c>
      <c r="J22" s="7" t="s">
        <v>19</v>
      </c>
      <c r="K22" s="7" t="s">
        <v>20</v>
      </c>
      <c r="L22" s="7" t="s">
        <v>21</v>
      </c>
      <c r="M22" s="7" t="s">
        <v>22</v>
      </c>
      <c r="N22" s="12">
        <v>53</v>
      </c>
      <c r="O22" s="13">
        <v>104.27567559990521</v>
      </c>
      <c r="P22" s="13">
        <f t="shared" si="0"/>
        <v>5526.6108067949763</v>
      </c>
    </row>
    <row r="23" spans="1:16">
      <c r="A23" s="7" t="s">
        <v>37</v>
      </c>
      <c r="B23" s="7" t="s">
        <v>23</v>
      </c>
      <c r="C23" s="7"/>
      <c r="D23" s="7">
        <v>5.5</v>
      </c>
      <c r="E23" s="7" t="s">
        <v>27</v>
      </c>
      <c r="F23" s="7" t="s">
        <v>38</v>
      </c>
      <c r="G23" s="7" t="s">
        <v>16</v>
      </c>
      <c r="H23" s="7" t="s">
        <v>39</v>
      </c>
      <c r="I23" s="7" t="s">
        <v>18</v>
      </c>
      <c r="J23" s="7" t="s">
        <v>19</v>
      </c>
      <c r="K23" s="7" t="s">
        <v>20</v>
      </c>
      <c r="L23" s="7" t="s">
        <v>21</v>
      </c>
      <c r="M23" s="7" t="s">
        <v>22</v>
      </c>
      <c r="N23" s="12">
        <v>39</v>
      </c>
      <c r="O23" s="13">
        <v>104.27567559990521</v>
      </c>
      <c r="P23" s="13">
        <f t="shared" si="0"/>
        <v>4066.7513483963035</v>
      </c>
    </row>
    <row r="24" spans="1:16">
      <c r="A24" s="7" t="s">
        <v>37</v>
      </c>
      <c r="B24" s="7" t="s">
        <v>23</v>
      </c>
      <c r="C24" s="7"/>
      <c r="D24" s="7">
        <v>6</v>
      </c>
      <c r="E24" s="7" t="s">
        <v>28</v>
      </c>
      <c r="F24" s="7" t="s">
        <v>38</v>
      </c>
      <c r="G24" s="7" t="s">
        <v>16</v>
      </c>
      <c r="H24" s="7" t="s">
        <v>39</v>
      </c>
      <c r="I24" s="7" t="s">
        <v>18</v>
      </c>
      <c r="J24" s="7" t="s">
        <v>19</v>
      </c>
      <c r="K24" s="7" t="s">
        <v>20</v>
      </c>
      <c r="L24" s="7" t="s">
        <v>21</v>
      </c>
      <c r="M24" s="7" t="s">
        <v>22</v>
      </c>
      <c r="N24" s="12">
        <v>15</v>
      </c>
      <c r="O24" s="13">
        <v>104.27567559990521</v>
      </c>
      <c r="P24" s="13">
        <f t="shared" si="0"/>
        <v>1564.1351339985781</v>
      </c>
    </row>
    <row r="25" spans="1:16">
      <c r="A25" s="7" t="s">
        <v>37</v>
      </c>
      <c r="B25" s="7" t="s">
        <v>23</v>
      </c>
      <c r="C25" s="7"/>
      <c r="D25" s="7">
        <v>6.5</v>
      </c>
      <c r="E25" s="7" t="s">
        <v>40</v>
      </c>
      <c r="F25" s="7" t="s">
        <v>38</v>
      </c>
      <c r="G25" s="7" t="s">
        <v>16</v>
      </c>
      <c r="H25" s="7" t="s">
        <v>39</v>
      </c>
      <c r="I25" s="7" t="s">
        <v>18</v>
      </c>
      <c r="J25" s="7" t="s">
        <v>19</v>
      </c>
      <c r="K25" s="7" t="s">
        <v>20</v>
      </c>
      <c r="L25" s="7" t="s">
        <v>21</v>
      </c>
      <c r="M25" s="7" t="s">
        <v>22</v>
      </c>
      <c r="N25" s="12">
        <v>5</v>
      </c>
      <c r="O25" s="13">
        <v>104.27567559990521</v>
      </c>
      <c r="P25" s="13">
        <f t="shared" si="0"/>
        <v>521.37837799952604</v>
      </c>
    </row>
    <row r="26" spans="1:16" ht="67.900000000000006" customHeight="1">
      <c r="A26" s="7" t="s">
        <v>41</v>
      </c>
      <c r="B26" s="7" t="s">
        <v>41</v>
      </c>
      <c r="C26" s="8" t="e" vm="3">
        <v>#VALUE!</v>
      </c>
      <c r="D26" s="7">
        <v>3.5</v>
      </c>
      <c r="E26" s="7" t="s">
        <v>14</v>
      </c>
      <c r="F26" s="7" t="s">
        <v>42</v>
      </c>
      <c r="G26" s="7" t="s">
        <v>43</v>
      </c>
      <c r="H26" s="7" t="s">
        <v>44</v>
      </c>
      <c r="I26" s="7" t="s">
        <v>18</v>
      </c>
      <c r="J26" s="7" t="s">
        <v>19</v>
      </c>
      <c r="K26" s="7" t="s">
        <v>20</v>
      </c>
      <c r="L26" s="7" t="s">
        <v>21</v>
      </c>
      <c r="M26" s="7" t="s">
        <v>22</v>
      </c>
      <c r="N26" s="12">
        <v>62</v>
      </c>
      <c r="O26" s="13">
        <v>104.27567559990521</v>
      </c>
      <c r="P26" s="13">
        <f t="shared" si="0"/>
        <v>6465.091887194123</v>
      </c>
    </row>
    <row r="27" spans="1:16">
      <c r="A27" s="7" t="s">
        <v>41</v>
      </c>
      <c r="B27" s="7" t="s">
        <v>23</v>
      </c>
      <c r="C27" s="7"/>
      <c r="D27" s="7">
        <v>4</v>
      </c>
      <c r="E27" s="7" t="s">
        <v>24</v>
      </c>
      <c r="F27" s="7" t="s">
        <v>42</v>
      </c>
      <c r="G27" s="7" t="s">
        <v>43</v>
      </c>
      <c r="H27" s="7" t="s">
        <v>44</v>
      </c>
      <c r="I27" s="7" t="s">
        <v>18</v>
      </c>
      <c r="J27" s="7" t="s">
        <v>19</v>
      </c>
      <c r="K27" s="7" t="s">
        <v>20</v>
      </c>
      <c r="L27" s="7" t="s">
        <v>21</v>
      </c>
      <c r="M27" s="7" t="s">
        <v>22</v>
      </c>
      <c r="N27" s="12">
        <v>47</v>
      </c>
      <c r="O27" s="13">
        <v>104.27567559990521</v>
      </c>
      <c r="P27" s="13">
        <f t="shared" si="0"/>
        <v>4900.9567531955454</v>
      </c>
    </row>
    <row r="28" spans="1:16">
      <c r="A28" s="7" t="s">
        <v>41</v>
      </c>
      <c r="B28" s="7" t="s">
        <v>23</v>
      </c>
      <c r="C28" s="7"/>
      <c r="D28" s="7">
        <v>4.5</v>
      </c>
      <c r="E28" s="7" t="s">
        <v>25</v>
      </c>
      <c r="F28" s="7" t="s">
        <v>42</v>
      </c>
      <c r="G28" s="7" t="s">
        <v>43</v>
      </c>
      <c r="H28" s="7" t="s">
        <v>44</v>
      </c>
      <c r="I28" s="7" t="s">
        <v>18</v>
      </c>
      <c r="J28" s="7" t="s">
        <v>19</v>
      </c>
      <c r="K28" s="7" t="s">
        <v>20</v>
      </c>
      <c r="L28" s="7" t="s">
        <v>21</v>
      </c>
      <c r="M28" s="7" t="s">
        <v>22</v>
      </c>
      <c r="N28" s="12">
        <v>14</v>
      </c>
      <c r="O28" s="13">
        <v>104.27567559990521</v>
      </c>
      <c r="P28" s="13">
        <f t="shared" si="0"/>
        <v>1459.859458398673</v>
      </c>
    </row>
    <row r="29" spans="1:16">
      <c r="A29" s="7" t="s">
        <v>41</v>
      </c>
      <c r="B29" s="7" t="s">
        <v>23</v>
      </c>
      <c r="C29" s="7"/>
      <c r="D29" s="7">
        <v>5</v>
      </c>
      <c r="E29" s="7" t="s">
        <v>26</v>
      </c>
      <c r="F29" s="7" t="s">
        <v>42</v>
      </c>
      <c r="G29" s="7" t="s">
        <v>43</v>
      </c>
      <c r="H29" s="7" t="s">
        <v>44</v>
      </c>
      <c r="I29" s="7" t="s">
        <v>18</v>
      </c>
      <c r="J29" s="7" t="s">
        <v>19</v>
      </c>
      <c r="K29" s="7" t="s">
        <v>20</v>
      </c>
      <c r="L29" s="7" t="s">
        <v>21</v>
      </c>
      <c r="M29" s="7" t="s">
        <v>22</v>
      </c>
      <c r="N29" s="12">
        <v>47</v>
      </c>
      <c r="O29" s="13">
        <v>104.27567559990521</v>
      </c>
      <c r="P29" s="13">
        <f t="shared" si="0"/>
        <v>4900.9567531955454</v>
      </c>
    </row>
    <row r="30" spans="1:16">
      <c r="A30" s="7" t="s">
        <v>41</v>
      </c>
      <c r="B30" s="7" t="s">
        <v>23</v>
      </c>
      <c r="C30" s="7"/>
      <c r="D30" s="7">
        <v>5.5</v>
      </c>
      <c r="E30" s="7" t="s">
        <v>27</v>
      </c>
      <c r="F30" s="7" t="s">
        <v>42</v>
      </c>
      <c r="G30" s="7" t="s">
        <v>43</v>
      </c>
      <c r="H30" s="7" t="s">
        <v>44</v>
      </c>
      <c r="I30" s="7" t="s">
        <v>18</v>
      </c>
      <c r="J30" s="7" t="s">
        <v>19</v>
      </c>
      <c r="K30" s="7" t="s">
        <v>20</v>
      </c>
      <c r="L30" s="7" t="s">
        <v>21</v>
      </c>
      <c r="M30" s="7" t="s">
        <v>22</v>
      </c>
      <c r="N30" s="12">
        <v>19</v>
      </c>
      <c r="O30" s="13">
        <v>104.27567559990521</v>
      </c>
      <c r="P30" s="13">
        <f t="shared" si="0"/>
        <v>1981.2378363981991</v>
      </c>
    </row>
    <row r="31" spans="1:16">
      <c r="A31" s="7" t="s">
        <v>41</v>
      </c>
      <c r="B31" s="7" t="s">
        <v>23</v>
      </c>
      <c r="C31" s="7"/>
      <c r="D31" s="7">
        <v>6</v>
      </c>
      <c r="E31" s="7" t="s">
        <v>28</v>
      </c>
      <c r="F31" s="7" t="s">
        <v>42</v>
      </c>
      <c r="G31" s="7" t="s">
        <v>43</v>
      </c>
      <c r="H31" s="7" t="s">
        <v>44</v>
      </c>
      <c r="I31" s="7" t="s">
        <v>18</v>
      </c>
      <c r="J31" s="7" t="s">
        <v>19</v>
      </c>
      <c r="K31" s="7" t="s">
        <v>20</v>
      </c>
      <c r="L31" s="7" t="s">
        <v>21</v>
      </c>
      <c r="M31" s="7" t="s">
        <v>22</v>
      </c>
      <c r="N31" s="12">
        <v>13</v>
      </c>
      <c r="O31" s="13">
        <v>104.27567559990521</v>
      </c>
      <c r="P31" s="13">
        <f t="shared" si="0"/>
        <v>1355.5837827987677</v>
      </c>
    </row>
    <row r="32" spans="1:16">
      <c r="A32" s="7" t="s">
        <v>41</v>
      </c>
      <c r="B32" s="7" t="s">
        <v>23</v>
      </c>
      <c r="C32" s="7"/>
      <c r="D32" s="7">
        <v>6.5</v>
      </c>
      <c r="E32" s="7" t="s">
        <v>40</v>
      </c>
      <c r="F32" s="7" t="s">
        <v>42</v>
      </c>
      <c r="G32" s="7" t="s">
        <v>43</v>
      </c>
      <c r="H32" s="7" t="s">
        <v>44</v>
      </c>
      <c r="I32" s="7" t="s">
        <v>18</v>
      </c>
      <c r="J32" s="7" t="s">
        <v>19</v>
      </c>
      <c r="K32" s="7" t="s">
        <v>20</v>
      </c>
      <c r="L32" s="7" t="s">
        <v>21</v>
      </c>
      <c r="M32" s="7" t="s">
        <v>22</v>
      </c>
      <c r="N32" s="12">
        <v>4</v>
      </c>
      <c r="O32" s="13">
        <v>104.27567559990521</v>
      </c>
      <c r="P32" s="13">
        <f t="shared" si="0"/>
        <v>417.10270239962085</v>
      </c>
    </row>
    <row r="33" spans="1:16" ht="67.900000000000006" customHeight="1">
      <c r="A33" s="7" t="s">
        <v>45</v>
      </c>
      <c r="B33" s="7" t="s">
        <v>45</v>
      </c>
      <c r="C33" s="8"/>
      <c r="D33" s="7">
        <v>4</v>
      </c>
      <c r="E33" s="7" t="s">
        <v>24</v>
      </c>
      <c r="F33" s="7" t="s">
        <v>46</v>
      </c>
      <c r="G33" s="7" t="s">
        <v>47</v>
      </c>
      <c r="H33" s="7" t="s">
        <v>48</v>
      </c>
      <c r="I33" s="7" t="s">
        <v>18</v>
      </c>
      <c r="J33" s="7" t="s">
        <v>19</v>
      </c>
      <c r="K33" s="7" t="s">
        <v>20</v>
      </c>
      <c r="L33" s="7" t="s">
        <v>21</v>
      </c>
      <c r="M33" s="7" t="s">
        <v>22</v>
      </c>
      <c r="N33" s="12">
        <v>206</v>
      </c>
      <c r="O33" s="13">
        <v>97.71745700871621</v>
      </c>
      <c r="P33" s="13">
        <f t="shared" si="0"/>
        <v>20129.796143795538</v>
      </c>
    </row>
    <row r="34" spans="1:16">
      <c r="A34" s="7" t="s">
        <v>45</v>
      </c>
      <c r="B34" s="7" t="s">
        <v>23</v>
      </c>
      <c r="C34" s="7"/>
      <c r="D34" s="7">
        <v>5</v>
      </c>
      <c r="E34" s="7" t="s">
        <v>26</v>
      </c>
      <c r="F34" s="7" t="s">
        <v>46</v>
      </c>
      <c r="G34" s="7" t="s">
        <v>47</v>
      </c>
      <c r="H34" s="7" t="s">
        <v>48</v>
      </c>
      <c r="I34" s="7" t="s">
        <v>18</v>
      </c>
      <c r="J34" s="7" t="s">
        <v>19</v>
      </c>
      <c r="K34" s="7" t="s">
        <v>20</v>
      </c>
      <c r="L34" s="7" t="s">
        <v>21</v>
      </c>
      <c r="M34" s="7" t="s">
        <v>22</v>
      </c>
      <c r="N34" s="12">
        <v>346</v>
      </c>
      <c r="O34" s="13">
        <v>97.71745700871621</v>
      </c>
      <c r="P34" s="13">
        <f t="shared" si="0"/>
        <v>33810.240125015807</v>
      </c>
    </row>
    <row r="35" spans="1:16">
      <c r="A35" s="7" t="s">
        <v>45</v>
      </c>
      <c r="B35" s="7" t="s">
        <v>23</v>
      </c>
      <c r="C35" s="7"/>
      <c r="D35" s="7">
        <v>6</v>
      </c>
      <c r="E35" s="7" t="s">
        <v>28</v>
      </c>
      <c r="F35" s="7" t="s">
        <v>46</v>
      </c>
      <c r="G35" s="7" t="s">
        <v>47</v>
      </c>
      <c r="H35" s="7" t="s">
        <v>48</v>
      </c>
      <c r="I35" s="7" t="s">
        <v>18</v>
      </c>
      <c r="J35" s="7" t="s">
        <v>19</v>
      </c>
      <c r="K35" s="7" t="s">
        <v>20</v>
      </c>
      <c r="L35" s="7" t="s">
        <v>21</v>
      </c>
      <c r="M35" s="7" t="s">
        <v>22</v>
      </c>
      <c r="N35" s="12">
        <v>258</v>
      </c>
      <c r="O35" s="13">
        <v>97.71745700871621</v>
      </c>
      <c r="P35" s="13">
        <f t="shared" si="0"/>
        <v>25211.10390824878</v>
      </c>
    </row>
    <row r="36" spans="1:16">
      <c r="A36" s="7" t="s">
        <v>45</v>
      </c>
      <c r="B36" s="7" t="s">
        <v>23</v>
      </c>
      <c r="C36" s="7"/>
      <c r="D36" s="7">
        <v>7</v>
      </c>
      <c r="E36" s="7" t="s">
        <v>33</v>
      </c>
      <c r="F36" s="7" t="s">
        <v>46</v>
      </c>
      <c r="G36" s="7" t="s">
        <v>47</v>
      </c>
      <c r="H36" s="7" t="s">
        <v>48</v>
      </c>
      <c r="I36" s="7" t="s">
        <v>18</v>
      </c>
      <c r="J36" s="7" t="s">
        <v>19</v>
      </c>
      <c r="K36" s="7" t="s">
        <v>20</v>
      </c>
      <c r="L36" s="7" t="s">
        <v>21</v>
      </c>
      <c r="M36" s="7" t="s">
        <v>22</v>
      </c>
      <c r="N36" s="12">
        <v>170</v>
      </c>
      <c r="O36" s="13">
        <v>97.71745700871621</v>
      </c>
      <c r="P36" s="13">
        <f t="shared" si="0"/>
        <v>16611.967691481757</v>
      </c>
    </row>
    <row r="37" spans="1:16">
      <c r="A37" s="7" t="s">
        <v>45</v>
      </c>
      <c r="B37" s="7" t="s">
        <v>23</v>
      </c>
      <c r="C37" s="7"/>
      <c r="D37" s="7">
        <v>8</v>
      </c>
      <c r="E37" s="7" t="s">
        <v>34</v>
      </c>
      <c r="F37" s="7" t="s">
        <v>46</v>
      </c>
      <c r="G37" s="7" t="s">
        <v>47</v>
      </c>
      <c r="H37" s="7" t="s">
        <v>48</v>
      </c>
      <c r="I37" s="7" t="s">
        <v>18</v>
      </c>
      <c r="J37" s="7" t="s">
        <v>19</v>
      </c>
      <c r="K37" s="7" t="s">
        <v>20</v>
      </c>
      <c r="L37" s="7" t="s">
        <v>21</v>
      </c>
      <c r="M37" s="7" t="s">
        <v>22</v>
      </c>
      <c r="N37" s="12">
        <v>159</v>
      </c>
      <c r="O37" s="13">
        <v>97.71745700871621</v>
      </c>
      <c r="P37" s="13">
        <f t="shared" si="0"/>
        <v>15537.075664385877</v>
      </c>
    </row>
    <row r="38" spans="1:16">
      <c r="A38" s="7" t="s">
        <v>45</v>
      </c>
      <c r="B38" s="7" t="s">
        <v>23</v>
      </c>
      <c r="C38" s="7"/>
      <c r="D38" s="7">
        <v>9</v>
      </c>
      <c r="E38" s="7" t="s">
        <v>35</v>
      </c>
      <c r="F38" s="7" t="s">
        <v>46</v>
      </c>
      <c r="G38" s="7" t="s">
        <v>47</v>
      </c>
      <c r="H38" s="7" t="s">
        <v>48</v>
      </c>
      <c r="I38" s="7" t="s">
        <v>18</v>
      </c>
      <c r="J38" s="7" t="s">
        <v>19</v>
      </c>
      <c r="K38" s="7" t="s">
        <v>20</v>
      </c>
      <c r="L38" s="7" t="s">
        <v>21</v>
      </c>
      <c r="M38" s="7" t="s">
        <v>22</v>
      </c>
      <c r="N38" s="12">
        <v>105</v>
      </c>
      <c r="O38" s="13">
        <v>97.71745700871621</v>
      </c>
      <c r="P38" s="13">
        <f t="shared" si="0"/>
        <v>10260.332985915202</v>
      </c>
    </row>
    <row r="39" spans="1:16">
      <c r="A39" s="7" t="s">
        <v>45</v>
      </c>
      <c r="B39" s="7" t="s">
        <v>23</v>
      </c>
      <c r="C39" s="7"/>
      <c r="D39" s="7">
        <v>10</v>
      </c>
      <c r="E39" s="7" t="s">
        <v>36</v>
      </c>
      <c r="F39" s="7" t="s">
        <v>46</v>
      </c>
      <c r="G39" s="7" t="s">
        <v>47</v>
      </c>
      <c r="H39" s="7" t="s">
        <v>48</v>
      </c>
      <c r="I39" s="7" t="s">
        <v>18</v>
      </c>
      <c r="J39" s="7" t="s">
        <v>19</v>
      </c>
      <c r="K39" s="7" t="s">
        <v>20</v>
      </c>
      <c r="L39" s="7" t="s">
        <v>21</v>
      </c>
      <c r="M39" s="7" t="s">
        <v>22</v>
      </c>
      <c r="N39" s="12">
        <v>62</v>
      </c>
      <c r="O39" s="13">
        <v>97.71745700871621</v>
      </c>
      <c r="P39" s="13">
        <f t="shared" si="0"/>
        <v>6058.4823345404047</v>
      </c>
    </row>
    <row r="40" spans="1:16" ht="67.900000000000006" customHeight="1">
      <c r="A40" s="7" t="s">
        <v>49</v>
      </c>
      <c r="B40" s="7" t="s">
        <v>49</v>
      </c>
      <c r="C40" s="8" t="e" vm="4">
        <v>#VALUE!</v>
      </c>
      <c r="D40" s="7">
        <v>3.5</v>
      </c>
      <c r="E40" s="7" t="s">
        <v>14</v>
      </c>
      <c r="F40" s="7" t="s">
        <v>50</v>
      </c>
      <c r="G40" s="7" t="s">
        <v>51</v>
      </c>
      <c r="H40" s="7" t="s">
        <v>52</v>
      </c>
      <c r="I40" s="7" t="s">
        <v>18</v>
      </c>
      <c r="J40" s="7" t="s">
        <v>19</v>
      </c>
      <c r="K40" s="7" t="s">
        <v>20</v>
      </c>
      <c r="L40" s="7" t="s">
        <v>21</v>
      </c>
      <c r="M40" s="7" t="s">
        <v>22</v>
      </c>
      <c r="N40" s="12">
        <v>1658</v>
      </c>
      <c r="O40" s="13">
        <v>97.71745700871621</v>
      </c>
      <c r="P40" s="13">
        <f t="shared" si="0"/>
        <v>162015.54372045147</v>
      </c>
    </row>
    <row r="41" spans="1:16">
      <c r="A41" s="7" t="s">
        <v>49</v>
      </c>
      <c r="B41" s="7" t="s">
        <v>23</v>
      </c>
      <c r="C41" s="16"/>
      <c r="D41" s="7">
        <v>4</v>
      </c>
      <c r="E41" s="7" t="s">
        <v>24</v>
      </c>
      <c r="F41" s="7" t="s">
        <v>50</v>
      </c>
      <c r="G41" s="7" t="s">
        <v>51</v>
      </c>
      <c r="H41" s="7" t="s">
        <v>52</v>
      </c>
      <c r="I41" s="7" t="s">
        <v>18</v>
      </c>
      <c r="J41" s="7" t="s">
        <v>19</v>
      </c>
      <c r="K41" s="7" t="s">
        <v>20</v>
      </c>
      <c r="L41" s="7" t="s">
        <v>21</v>
      </c>
      <c r="M41" s="7" t="s">
        <v>22</v>
      </c>
      <c r="N41" s="12">
        <v>1322</v>
      </c>
      <c r="O41" s="13">
        <v>97.71745700871621</v>
      </c>
      <c r="P41" s="13">
        <f t="shared" si="0"/>
        <v>129182.47816552283</v>
      </c>
    </row>
    <row r="42" spans="1:16">
      <c r="A42" s="7" t="s">
        <v>49</v>
      </c>
      <c r="B42" s="7" t="s">
        <v>23</v>
      </c>
      <c r="C42" s="16"/>
      <c r="D42" s="7">
        <v>4.5</v>
      </c>
      <c r="E42" s="7" t="s">
        <v>25</v>
      </c>
      <c r="F42" s="7" t="s">
        <v>50</v>
      </c>
      <c r="G42" s="7" t="s">
        <v>51</v>
      </c>
      <c r="H42" s="7" t="s">
        <v>52</v>
      </c>
      <c r="I42" s="7" t="s">
        <v>18</v>
      </c>
      <c r="J42" s="7" t="s">
        <v>19</v>
      </c>
      <c r="K42" s="7" t="s">
        <v>20</v>
      </c>
      <c r="L42" s="7" t="s">
        <v>21</v>
      </c>
      <c r="M42" s="7" t="s">
        <v>22</v>
      </c>
      <c r="N42" s="12">
        <v>6717</v>
      </c>
      <c r="O42" s="13">
        <v>97.71745700871621</v>
      </c>
      <c r="P42" s="13">
        <f t="shared" si="0"/>
        <v>656368.1587275468</v>
      </c>
    </row>
    <row r="43" spans="1:16">
      <c r="A43" s="7" t="s">
        <v>49</v>
      </c>
      <c r="B43" s="7" t="s">
        <v>23</v>
      </c>
      <c r="C43" s="7"/>
      <c r="D43" s="7">
        <v>5</v>
      </c>
      <c r="E43" s="7" t="s">
        <v>26</v>
      </c>
      <c r="F43" s="7" t="s">
        <v>50</v>
      </c>
      <c r="G43" s="7" t="s">
        <v>51</v>
      </c>
      <c r="H43" s="7" t="s">
        <v>52</v>
      </c>
      <c r="I43" s="7" t="s">
        <v>18</v>
      </c>
      <c r="J43" s="7" t="s">
        <v>19</v>
      </c>
      <c r="K43" s="7" t="s">
        <v>20</v>
      </c>
      <c r="L43" s="7" t="s">
        <v>21</v>
      </c>
      <c r="M43" s="7" t="s">
        <v>22</v>
      </c>
      <c r="N43" s="12">
        <v>2565</v>
      </c>
      <c r="O43" s="13">
        <v>97.71745700871621</v>
      </c>
      <c r="P43" s="13">
        <f t="shared" si="0"/>
        <v>250645.27722735709</v>
      </c>
    </row>
    <row r="44" spans="1:16">
      <c r="A44" s="7" t="s">
        <v>49</v>
      </c>
      <c r="B44" s="7" t="s">
        <v>23</v>
      </c>
      <c r="C44" s="7"/>
      <c r="D44" s="7">
        <v>5.5</v>
      </c>
      <c r="E44" s="7" t="s">
        <v>27</v>
      </c>
      <c r="F44" s="7" t="s">
        <v>50</v>
      </c>
      <c r="G44" s="7" t="s">
        <v>51</v>
      </c>
      <c r="H44" s="7" t="s">
        <v>52</v>
      </c>
      <c r="I44" s="7" t="s">
        <v>18</v>
      </c>
      <c r="J44" s="7" t="s">
        <v>19</v>
      </c>
      <c r="K44" s="7" t="s">
        <v>20</v>
      </c>
      <c r="L44" s="7" t="s">
        <v>21</v>
      </c>
      <c r="M44" s="7" t="s">
        <v>22</v>
      </c>
      <c r="N44" s="12">
        <v>110</v>
      </c>
      <c r="O44" s="13">
        <v>97.71745700871621</v>
      </c>
      <c r="P44" s="13">
        <f t="shared" si="0"/>
        <v>10748.920270958783</v>
      </c>
    </row>
    <row r="45" spans="1:16">
      <c r="A45" s="7" t="s">
        <v>49</v>
      </c>
      <c r="B45" s="7" t="s">
        <v>23</v>
      </c>
      <c r="C45" s="7"/>
      <c r="D45" s="7">
        <v>6</v>
      </c>
      <c r="E45" s="7" t="s">
        <v>28</v>
      </c>
      <c r="F45" s="7" t="s">
        <v>50</v>
      </c>
      <c r="G45" s="7" t="s">
        <v>51</v>
      </c>
      <c r="H45" s="7" t="s">
        <v>52</v>
      </c>
      <c r="I45" s="7" t="s">
        <v>18</v>
      </c>
      <c r="J45" s="7" t="s">
        <v>19</v>
      </c>
      <c r="K45" s="7" t="s">
        <v>20</v>
      </c>
      <c r="L45" s="7" t="s">
        <v>21</v>
      </c>
      <c r="M45" s="7" t="s">
        <v>22</v>
      </c>
      <c r="N45" s="12">
        <v>291</v>
      </c>
      <c r="O45" s="13">
        <v>97.71745700871621</v>
      </c>
      <c r="P45" s="13">
        <f t="shared" si="0"/>
        <v>28435.779989536419</v>
      </c>
    </row>
    <row r="46" spans="1:16">
      <c r="A46" s="7" t="s">
        <v>49</v>
      </c>
      <c r="B46" s="7" t="s">
        <v>23</v>
      </c>
      <c r="C46" s="7"/>
      <c r="D46" s="7">
        <v>6.5</v>
      </c>
      <c r="E46" s="7" t="s">
        <v>40</v>
      </c>
      <c r="F46" s="7" t="s">
        <v>50</v>
      </c>
      <c r="G46" s="7" t="s">
        <v>51</v>
      </c>
      <c r="H46" s="7" t="s">
        <v>52</v>
      </c>
      <c r="I46" s="7" t="s">
        <v>18</v>
      </c>
      <c r="J46" s="7" t="s">
        <v>19</v>
      </c>
      <c r="K46" s="7" t="s">
        <v>20</v>
      </c>
      <c r="L46" s="7" t="s">
        <v>21</v>
      </c>
      <c r="M46" s="7" t="s">
        <v>22</v>
      </c>
      <c r="N46" s="12">
        <v>797</v>
      </c>
      <c r="O46" s="13">
        <v>97.71745700871621</v>
      </c>
      <c r="P46" s="13">
        <f t="shared" si="0"/>
        <v>77880.813235946815</v>
      </c>
    </row>
    <row r="47" spans="1:16">
      <c r="A47" s="7" t="s">
        <v>49</v>
      </c>
      <c r="B47" s="7" t="s">
        <v>23</v>
      </c>
      <c r="C47" s="7"/>
      <c r="D47" s="7">
        <v>7</v>
      </c>
      <c r="E47" s="7" t="s">
        <v>33</v>
      </c>
      <c r="F47" s="7" t="s">
        <v>50</v>
      </c>
      <c r="G47" s="7" t="s">
        <v>51</v>
      </c>
      <c r="H47" s="7" t="s">
        <v>52</v>
      </c>
      <c r="I47" s="7" t="s">
        <v>18</v>
      </c>
      <c r="J47" s="7" t="s">
        <v>19</v>
      </c>
      <c r="K47" s="7" t="s">
        <v>20</v>
      </c>
      <c r="L47" s="7" t="s">
        <v>21</v>
      </c>
      <c r="M47" s="7" t="s">
        <v>22</v>
      </c>
      <c r="N47" s="12">
        <v>4</v>
      </c>
      <c r="O47" s="13">
        <v>97.71745700871621</v>
      </c>
      <c r="P47" s="13">
        <f t="shared" si="0"/>
        <v>390.86982803486484</v>
      </c>
    </row>
    <row r="48" spans="1:16">
      <c r="A48" s="7" t="s">
        <v>49</v>
      </c>
      <c r="B48" s="7" t="s">
        <v>23</v>
      </c>
      <c r="C48" s="7"/>
      <c r="D48" s="7">
        <v>7.5</v>
      </c>
      <c r="E48" s="7" t="s">
        <v>53</v>
      </c>
      <c r="F48" s="7" t="s">
        <v>50</v>
      </c>
      <c r="G48" s="7" t="s">
        <v>51</v>
      </c>
      <c r="H48" s="7" t="s">
        <v>52</v>
      </c>
      <c r="I48" s="7" t="s">
        <v>18</v>
      </c>
      <c r="J48" s="7" t="s">
        <v>19</v>
      </c>
      <c r="K48" s="7" t="s">
        <v>20</v>
      </c>
      <c r="L48" s="7" t="s">
        <v>21</v>
      </c>
      <c r="M48" s="7" t="s">
        <v>22</v>
      </c>
      <c r="N48" s="12">
        <v>1130</v>
      </c>
      <c r="O48" s="13">
        <v>97.71745700871621</v>
      </c>
      <c r="P48" s="13">
        <f t="shared" si="0"/>
        <v>110420.72641984932</v>
      </c>
    </row>
    <row r="49" spans="1:16">
      <c r="A49" s="7" t="s">
        <v>49</v>
      </c>
      <c r="B49" s="7" t="s">
        <v>23</v>
      </c>
      <c r="C49" s="7"/>
      <c r="D49" s="7">
        <v>8</v>
      </c>
      <c r="E49" s="7" t="s">
        <v>34</v>
      </c>
      <c r="F49" s="7" t="s">
        <v>50</v>
      </c>
      <c r="G49" s="7" t="s">
        <v>51</v>
      </c>
      <c r="H49" s="7" t="s">
        <v>52</v>
      </c>
      <c r="I49" s="7" t="s">
        <v>18</v>
      </c>
      <c r="J49" s="7" t="s">
        <v>19</v>
      </c>
      <c r="K49" s="7" t="s">
        <v>20</v>
      </c>
      <c r="L49" s="7" t="s">
        <v>21</v>
      </c>
      <c r="M49" s="7" t="s">
        <v>22</v>
      </c>
      <c r="N49" s="12">
        <v>2033</v>
      </c>
      <c r="O49" s="13">
        <v>97.71745700871621</v>
      </c>
      <c r="P49" s="13">
        <f t="shared" si="0"/>
        <v>198659.59009872004</v>
      </c>
    </row>
    <row r="50" spans="1:16">
      <c r="A50" s="7" t="s">
        <v>49</v>
      </c>
      <c r="B50" s="7" t="s">
        <v>23</v>
      </c>
      <c r="C50" s="7"/>
      <c r="D50" s="7">
        <v>8.5</v>
      </c>
      <c r="E50" s="7" t="s">
        <v>54</v>
      </c>
      <c r="F50" s="7" t="s">
        <v>50</v>
      </c>
      <c r="G50" s="7" t="s">
        <v>51</v>
      </c>
      <c r="H50" s="7" t="s">
        <v>52</v>
      </c>
      <c r="I50" s="7" t="s">
        <v>18</v>
      </c>
      <c r="J50" s="7" t="s">
        <v>19</v>
      </c>
      <c r="K50" s="7" t="s">
        <v>20</v>
      </c>
      <c r="L50" s="7" t="s">
        <v>21</v>
      </c>
      <c r="M50" s="7" t="s">
        <v>22</v>
      </c>
      <c r="N50" s="12">
        <v>1784</v>
      </c>
      <c r="O50" s="13">
        <v>97.71745700871621</v>
      </c>
      <c r="P50" s="13">
        <f t="shared" si="0"/>
        <v>174327.94330354972</v>
      </c>
    </row>
    <row r="51" spans="1:16">
      <c r="A51" s="7" t="s">
        <v>49</v>
      </c>
      <c r="B51" s="7" t="s">
        <v>23</v>
      </c>
      <c r="C51" s="7"/>
      <c r="D51" s="7">
        <v>9</v>
      </c>
      <c r="E51" s="7" t="s">
        <v>35</v>
      </c>
      <c r="F51" s="7" t="s">
        <v>50</v>
      </c>
      <c r="G51" s="7" t="s">
        <v>51</v>
      </c>
      <c r="H51" s="7" t="s">
        <v>52</v>
      </c>
      <c r="I51" s="7" t="s">
        <v>18</v>
      </c>
      <c r="J51" s="7" t="s">
        <v>19</v>
      </c>
      <c r="K51" s="7" t="s">
        <v>20</v>
      </c>
      <c r="L51" s="7" t="s">
        <v>21</v>
      </c>
      <c r="M51" s="7" t="s">
        <v>22</v>
      </c>
      <c r="N51" s="12">
        <v>1064</v>
      </c>
      <c r="O51" s="13">
        <v>97.71745700871621</v>
      </c>
      <c r="P51" s="13">
        <f t="shared" si="0"/>
        <v>103971.37425727404</v>
      </c>
    </row>
    <row r="52" spans="1:16">
      <c r="A52" s="7" t="s">
        <v>49</v>
      </c>
      <c r="B52" s="7" t="s">
        <v>23</v>
      </c>
      <c r="C52" s="7"/>
      <c r="D52" s="7">
        <v>9.5</v>
      </c>
      <c r="E52" s="7" t="s">
        <v>55</v>
      </c>
      <c r="F52" s="7" t="s">
        <v>50</v>
      </c>
      <c r="G52" s="7" t="s">
        <v>51</v>
      </c>
      <c r="H52" s="7" t="s">
        <v>52</v>
      </c>
      <c r="I52" s="7" t="s">
        <v>18</v>
      </c>
      <c r="J52" s="7" t="s">
        <v>19</v>
      </c>
      <c r="K52" s="7" t="s">
        <v>20</v>
      </c>
      <c r="L52" s="7" t="s">
        <v>21</v>
      </c>
      <c r="M52" s="7" t="s">
        <v>22</v>
      </c>
      <c r="N52" s="12">
        <v>369</v>
      </c>
      <c r="O52" s="13">
        <v>97.71745700871621</v>
      </c>
      <c r="P52" s="13">
        <f t="shared" si="0"/>
        <v>36057.741636216284</v>
      </c>
    </row>
    <row r="53" spans="1:16">
      <c r="A53" s="7" t="s">
        <v>49</v>
      </c>
      <c r="B53" s="7" t="s">
        <v>23</v>
      </c>
      <c r="C53" s="7"/>
      <c r="D53" s="7">
        <v>10</v>
      </c>
      <c r="E53" s="7" t="s">
        <v>36</v>
      </c>
      <c r="F53" s="7" t="s">
        <v>50</v>
      </c>
      <c r="G53" s="7" t="s">
        <v>51</v>
      </c>
      <c r="H53" s="7" t="s">
        <v>52</v>
      </c>
      <c r="I53" s="7" t="s">
        <v>18</v>
      </c>
      <c r="J53" s="7" t="s">
        <v>19</v>
      </c>
      <c r="K53" s="7" t="s">
        <v>20</v>
      </c>
      <c r="L53" s="7" t="s">
        <v>21</v>
      </c>
      <c r="M53" s="7" t="s">
        <v>22</v>
      </c>
      <c r="N53" s="12">
        <v>75</v>
      </c>
      <c r="O53" s="13">
        <v>97.71745700871621</v>
      </c>
      <c r="P53" s="13">
        <f t="shared" si="0"/>
        <v>7328.8092756537153</v>
      </c>
    </row>
    <row r="54" spans="1:16">
      <c r="A54" s="7" t="s">
        <v>49</v>
      </c>
      <c r="B54" s="7" t="s">
        <v>23</v>
      </c>
      <c r="C54" s="7"/>
      <c r="D54" s="7">
        <v>10.5</v>
      </c>
      <c r="E54" s="7" t="s">
        <v>56</v>
      </c>
      <c r="F54" s="7" t="s">
        <v>50</v>
      </c>
      <c r="G54" s="7" t="s">
        <v>51</v>
      </c>
      <c r="H54" s="7" t="s">
        <v>52</v>
      </c>
      <c r="I54" s="7" t="s">
        <v>18</v>
      </c>
      <c r="J54" s="7" t="s">
        <v>19</v>
      </c>
      <c r="K54" s="7" t="s">
        <v>20</v>
      </c>
      <c r="L54" s="7" t="s">
        <v>21</v>
      </c>
      <c r="M54" s="7" t="s">
        <v>22</v>
      </c>
      <c r="N54" s="12">
        <v>34</v>
      </c>
      <c r="O54" s="13">
        <v>97.71745700871621</v>
      </c>
      <c r="P54" s="13">
        <f t="shared" si="0"/>
        <v>3322.3935382963509</v>
      </c>
    </row>
    <row r="55" spans="1:16">
      <c r="A55" s="7" t="s">
        <v>49</v>
      </c>
      <c r="B55" s="7" t="s">
        <v>23</v>
      </c>
      <c r="C55" s="7"/>
      <c r="D55" s="7">
        <v>11</v>
      </c>
      <c r="E55" s="7" t="s">
        <v>57</v>
      </c>
      <c r="F55" s="7" t="s">
        <v>50</v>
      </c>
      <c r="G55" s="7" t="s">
        <v>51</v>
      </c>
      <c r="H55" s="7" t="s">
        <v>52</v>
      </c>
      <c r="I55" s="7" t="s">
        <v>18</v>
      </c>
      <c r="J55" s="7" t="s">
        <v>19</v>
      </c>
      <c r="K55" s="7" t="s">
        <v>20</v>
      </c>
      <c r="L55" s="7" t="s">
        <v>21</v>
      </c>
      <c r="M55" s="7" t="s">
        <v>22</v>
      </c>
      <c r="N55" s="12">
        <v>1</v>
      </c>
      <c r="O55" s="13">
        <v>97.71745700871621</v>
      </c>
      <c r="P55" s="13">
        <f t="shared" si="0"/>
        <v>97.71745700871621</v>
      </c>
    </row>
    <row r="56" spans="1:16">
      <c r="A56" s="7" t="s">
        <v>49</v>
      </c>
      <c r="B56" s="7" t="s">
        <v>23</v>
      </c>
      <c r="C56" s="7"/>
      <c r="D56" s="7">
        <v>11.5</v>
      </c>
      <c r="E56" s="7" t="s">
        <v>58</v>
      </c>
      <c r="F56" s="7" t="s">
        <v>50</v>
      </c>
      <c r="G56" s="7" t="s">
        <v>51</v>
      </c>
      <c r="H56" s="7" t="s">
        <v>52</v>
      </c>
      <c r="I56" s="7" t="s">
        <v>18</v>
      </c>
      <c r="J56" s="7" t="s">
        <v>19</v>
      </c>
      <c r="K56" s="7" t="s">
        <v>20</v>
      </c>
      <c r="L56" s="7" t="s">
        <v>21</v>
      </c>
      <c r="M56" s="7" t="s">
        <v>22</v>
      </c>
      <c r="N56" s="12">
        <v>73</v>
      </c>
      <c r="O56" s="13">
        <v>97.71745700871621</v>
      </c>
      <c r="P56" s="13">
        <f t="shared" si="0"/>
        <v>7133.3743616362835</v>
      </c>
    </row>
    <row r="57" spans="1:16" ht="67.900000000000006" customHeight="1">
      <c r="A57" s="7" t="s">
        <v>59</v>
      </c>
      <c r="B57" s="7" t="s">
        <v>59</v>
      </c>
      <c r="C57" s="8" t="e" vm="5">
        <v>#VALUE!</v>
      </c>
      <c r="D57" s="7">
        <v>3.5</v>
      </c>
      <c r="E57" s="7" t="s">
        <v>14</v>
      </c>
      <c r="F57" s="7" t="s">
        <v>60</v>
      </c>
      <c r="G57" s="7" t="s">
        <v>51</v>
      </c>
      <c r="H57" s="7" t="s">
        <v>61</v>
      </c>
      <c r="I57" s="7" t="s">
        <v>18</v>
      </c>
      <c r="J57" s="7" t="s">
        <v>19</v>
      </c>
      <c r="K57" s="7" t="s">
        <v>20</v>
      </c>
      <c r="L57" s="7" t="s">
        <v>21</v>
      </c>
      <c r="M57" s="7" t="s">
        <v>22</v>
      </c>
      <c r="N57" s="12">
        <v>3225</v>
      </c>
      <c r="O57" s="13">
        <v>97.71745700871621</v>
      </c>
      <c r="P57" s="13">
        <f t="shared" si="0"/>
        <v>315138.79885310977</v>
      </c>
    </row>
    <row r="58" spans="1:16">
      <c r="A58" s="7" t="s">
        <v>59</v>
      </c>
      <c r="B58" s="7" t="s">
        <v>23</v>
      </c>
      <c r="C58" s="16"/>
      <c r="D58" s="7">
        <v>4</v>
      </c>
      <c r="E58" s="7" t="s">
        <v>24</v>
      </c>
      <c r="F58" s="7" t="s">
        <v>60</v>
      </c>
      <c r="G58" s="7" t="s">
        <v>51</v>
      </c>
      <c r="H58" s="7" t="s">
        <v>61</v>
      </c>
      <c r="I58" s="7" t="s">
        <v>18</v>
      </c>
      <c r="J58" s="7" t="s">
        <v>19</v>
      </c>
      <c r="K58" s="7" t="s">
        <v>20</v>
      </c>
      <c r="L58" s="7" t="s">
        <v>21</v>
      </c>
      <c r="M58" s="7" t="s">
        <v>22</v>
      </c>
      <c r="N58" s="12">
        <v>7121</v>
      </c>
      <c r="O58" s="13">
        <v>97.71745700871621</v>
      </c>
      <c r="P58" s="13">
        <f t="shared" si="0"/>
        <v>695846.0113590681</v>
      </c>
    </row>
    <row r="59" spans="1:16">
      <c r="A59" s="7" t="s">
        <v>59</v>
      </c>
      <c r="B59" s="7" t="s">
        <v>23</v>
      </c>
      <c r="C59" s="16"/>
      <c r="D59" s="7">
        <v>4.5</v>
      </c>
      <c r="E59" s="7" t="s">
        <v>25</v>
      </c>
      <c r="F59" s="7" t="s">
        <v>60</v>
      </c>
      <c r="G59" s="7" t="s">
        <v>51</v>
      </c>
      <c r="H59" s="7" t="s">
        <v>61</v>
      </c>
      <c r="I59" s="7" t="s">
        <v>18</v>
      </c>
      <c r="J59" s="7" t="s">
        <v>19</v>
      </c>
      <c r="K59" s="7" t="s">
        <v>20</v>
      </c>
      <c r="L59" s="7" t="s">
        <v>21</v>
      </c>
      <c r="M59" s="7" t="s">
        <v>22</v>
      </c>
      <c r="N59" s="12">
        <v>9136</v>
      </c>
      <c r="O59" s="13">
        <v>97.71745700871621</v>
      </c>
      <c r="P59" s="13">
        <f t="shared" si="0"/>
        <v>892746.68723163125</v>
      </c>
    </row>
    <row r="60" spans="1:16">
      <c r="A60" s="7" t="s">
        <v>59</v>
      </c>
      <c r="B60" s="7" t="s">
        <v>23</v>
      </c>
      <c r="C60" s="7"/>
      <c r="D60" s="7">
        <v>5</v>
      </c>
      <c r="E60" s="7" t="s">
        <v>26</v>
      </c>
      <c r="F60" s="7" t="s">
        <v>60</v>
      </c>
      <c r="G60" s="7" t="s">
        <v>51</v>
      </c>
      <c r="H60" s="7" t="s">
        <v>61</v>
      </c>
      <c r="I60" s="7" t="s">
        <v>18</v>
      </c>
      <c r="J60" s="7" t="s">
        <v>19</v>
      </c>
      <c r="K60" s="7" t="s">
        <v>20</v>
      </c>
      <c r="L60" s="7" t="s">
        <v>21</v>
      </c>
      <c r="M60" s="7" t="s">
        <v>22</v>
      </c>
      <c r="N60" s="12">
        <v>10707</v>
      </c>
      <c r="O60" s="13">
        <v>97.71745700871621</v>
      </c>
      <c r="P60" s="13">
        <f t="shared" si="0"/>
        <v>1046260.8121923244</v>
      </c>
    </row>
    <row r="61" spans="1:16">
      <c r="A61" s="7" t="s">
        <v>59</v>
      </c>
      <c r="B61" s="7" t="s">
        <v>23</v>
      </c>
      <c r="C61" s="7"/>
      <c r="D61" s="7">
        <v>5.5</v>
      </c>
      <c r="E61" s="7" t="s">
        <v>27</v>
      </c>
      <c r="F61" s="7" t="s">
        <v>60</v>
      </c>
      <c r="G61" s="7" t="s">
        <v>51</v>
      </c>
      <c r="H61" s="7" t="s">
        <v>61</v>
      </c>
      <c r="I61" s="7" t="s">
        <v>18</v>
      </c>
      <c r="J61" s="7" t="s">
        <v>19</v>
      </c>
      <c r="K61" s="7" t="s">
        <v>20</v>
      </c>
      <c r="L61" s="7" t="s">
        <v>21</v>
      </c>
      <c r="M61" s="7" t="s">
        <v>22</v>
      </c>
      <c r="N61" s="12">
        <v>8556</v>
      </c>
      <c r="O61" s="13">
        <v>97.71745700871621</v>
      </c>
      <c r="P61" s="13">
        <f t="shared" si="0"/>
        <v>836070.56216657592</v>
      </c>
    </row>
    <row r="62" spans="1:16">
      <c r="A62" s="7" t="s">
        <v>59</v>
      </c>
      <c r="B62" s="7" t="s">
        <v>23</v>
      </c>
      <c r="C62" s="7"/>
      <c r="D62" s="7">
        <v>6</v>
      </c>
      <c r="E62" s="7" t="s">
        <v>28</v>
      </c>
      <c r="F62" s="7" t="s">
        <v>60</v>
      </c>
      <c r="G62" s="7" t="s">
        <v>51</v>
      </c>
      <c r="H62" s="7" t="s">
        <v>61</v>
      </c>
      <c r="I62" s="7" t="s">
        <v>18</v>
      </c>
      <c r="J62" s="7" t="s">
        <v>19</v>
      </c>
      <c r="K62" s="7" t="s">
        <v>20</v>
      </c>
      <c r="L62" s="7" t="s">
        <v>21</v>
      </c>
      <c r="M62" s="7" t="s">
        <v>22</v>
      </c>
      <c r="N62" s="12">
        <v>4624</v>
      </c>
      <c r="O62" s="13">
        <v>97.71745700871621</v>
      </c>
      <c r="P62" s="13">
        <f t="shared" si="0"/>
        <v>451845.52120830375</v>
      </c>
    </row>
    <row r="63" spans="1:16">
      <c r="A63" s="7" t="s">
        <v>59</v>
      </c>
      <c r="B63" s="7" t="s">
        <v>23</v>
      </c>
      <c r="C63" s="7"/>
      <c r="D63" s="7">
        <v>6.5</v>
      </c>
      <c r="E63" s="7" t="s">
        <v>40</v>
      </c>
      <c r="F63" s="7" t="s">
        <v>60</v>
      </c>
      <c r="G63" s="7" t="s">
        <v>51</v>
      </c>
      <c r="H63" s="7" t="s">
        <v>61</v>
      </c>
      <c r="I63" s="7" t="s">
        <v>18</v>
      </c>
      <c r="J63" s="7" t="s">
        <v>19</v>
      </c>
      <c r="K63" s="7" t="s">
        <v>20</v>
      </c>
      <c r="L63" s="7" t="s">
        <v>21</v>
      </c>
      <c r="M63" s="7" t="s">
        <v>22</v>
      </c>
      <c r="N63" s="12">
        <v>327</v>
      </c>
      <c r="O63" s="13">
        <v>97.71745700871621</v>
      </c>
      <c r="P63" s="13">
        <f t="shared" si="0"/>
        <v>31953.6084418502</v>
      </c>
    </row>
    <row r="64" spans="1:16">
      <c r="A64" s="7" t="s">
        <v>59</v>
      </c>
      <c r="B64" s="7" t="s">
        <v>23</v>
      </c>
      <c r="C64" s="7"/>
      <c r="D64" s="7">
        <v>8.5</v>
      </c>
      <c r="E64" s="7" t="s">
        <v>54</v>
      </c>
      <c r="F64" s="7" t="s">
        <v>60</v>
      </c>
      <c r="G64" s="7" t="s">
        <v>51</v>
      </c>
      <c r="H64" s="7" t="s">
        <v>61</v>
      </c>
      <c r="I64" s="7" t="s">
        <v>18</v>
      </c>
      <c r="J64" s="7" t="s">
        <v>19</v>
      </c>
      <c r="K64" s="7" t="s">
        <v>20</v>
      </c>
      <c r="L64" s="7" t="s">
        <v>21</v>
      </c>
      <c r="M64" s="7" t="s">
        <v>22</v>
      </c>
      <c r="N64" s="12">
        <v>44</v>
      </c>
      <c r="O64" s="13">
        <v>97.71745700871621</v>
      </c>
      <c r="P64" s="13">
        <f t="shared" si="0"/>
        <v>4299.5681083835134</v>
      </c>
    </row>
    <row r="65" spans="1:16">
      <c r="A65" s="7" t="s">
        <v>59</v>
      </c>
      <c r="B65" s="7" t="s">
        <v>23</v>
      </c>
      <c r="C65" s="7"/>
      <c r="D65" s="7">
        <v>9</v>
      </c>
      <c r="E65" s="7" t="s">
        <v>35</v>
      </c>
      <c r="F65" s="7" t="s">
        <v>60</v>
      </c>
      <c r="G65" s="7" t="s">
        <v>51</v>
      </c>
      <c r="H65" s="7" t="s">
        <v>61</v>
      </c>
      <c r="I65" s="7" t="s">
        <v>18</v>
      </c>
      <c r="J65" s="7" t="s">
        <v>19</v>
      </c>
      <c r="K65" s="7" t="s">
        <v>20</v>
      </c>
      <c r="L65" s="7" t="s">
        <v>21</v>
      </c>
      <c r="M65" s="7" t="s">
        <v>22</v>
      </c>
      <c r="N65" s="12">
        <v>127</v>
      </c>
      <c r="O65" s="13">
        <v>97.71745700871621</v>
      </c>
      <c r="P65" s="13">
        <f t="shared" si="0"/>
        <v>12410.117040106959</v>
      </c>
    </row>
    <row r="66" spans="1:16">
      <c r="A66" s="7" t="s">
        <v>59</v>
      </c>
      <c r="B66" s="7" t="s">
        <v>23</v>
      </c>
      <c r="C66" s="7"/>
      <c r="D66" s="7">
        <v>9.5</v>
      </c>
      <c r="E66" s="7" t="s">
        <v>55</v>
      </c>
      <c r="F66" s="7" t="s">
        <v>60</v>
      </c>
      <c r="G66" s="7" t="s">
        <v>51</v>
      </c>
      <c r="H66" s="7" t="s">
        <v>61</v>
      </c>
      <c r="I66" s="7" t="s">
        <v>18</v>
      </c>
      <c r="J66" s="7" t="s">
        <v>19</v>
      </c>
      <c r="K66" s="7" t="s">
        <v>20</v>
      </c>
      <c r="L66" s="7" t="s">
        <v>21</v>
      </c>
      <c r="M66" s="7" t="s">
        <v>22</v>
      </c>
      <c r="N66" s="12">
        <v>81</v>
      </c>
      <c r="O66" s="13">
        <v>97.71745700871621</v>
      </c>
      <c r="P66" s="13">
        <f t="shared" si="0"/>
        <v>7915.1140177060133</v>
      </c>
    </row>
    <row r="67" spans="1:16">
      <c r="A67" s="7" t="s">
        <v>59</v>
      </c>
      <c r="B67" s="7" t="s">
        <v>23</v>
      </c>
      <c r="C67" s="7"/>
      <c r="D67" s="7">
        <v>10</v>
      </c>
      <c r="E67" s="7" t="s">
        <v>36</v>
      </c>
      <c r="F67" s="7" t="s">
        <v>60</v>
      </c>
      <c r="G67" s="7" t="s">
        <v>51</v>
      </c>
      <c r="H67" s="7" t="s">
        <v>61</v>
      </c>
      <c r="I67" s="7" t="s">
        <v>18</v>
      </c>
      <c r="J67" s="7" t="s">
        <v>19</v>
      </c>
      <c r="K67" s="7" t="s">
        <v>20</v>
      </c>
      <c r="L67" s="7" t="s">
        <v>21</v>
      </c>
      <c r="M67" s="7" t="s">
        <v>22</v>
      </c>
      <c r="N67" s="12">
        <v>12</v>
      </c>
      <c r="O67" s="13">
        <v>97.71745700871621</v>
      </c>
      <c r="P67" s="13">
        <f t="shared" si="0"/>
        <v>1172.6094841045945</v>
      </c>
    </row>
    <row r="68" spans="1:16">
      <c r="A68" s="7" t="s">
        <v>59</v>
      </c>
      <c r="B68" s="7" t="s">
        <v>23</v>
      </c>
      <c r="C68" s="7"/>
      <c r="D68" s="7">
        <v>11.5</v>
      </c>
      <c r="E68" s="7" t="s">
        <v>58</v>
      </c>
      <c r="F68" s="7" t="s">
        <v>60</v>
      </c>
      <c r="G68" s="7" t="s">
        <v>51</v>
      </c>
      <c r="H68" s="7" t="s">
        <v>61</v>
      </c>
      <c r="I68" s="7" t="s">
        <v>18</v>
      </c>
      <c r="J68" s="7" t="s">
        <v>19</v>
      </c>
      <c r="K68" s="7" t="s">
        <v>20</v>
      </c>
      <c r="L68" s="7" t="s">
        <v>21</v>
      </c>
      <c r="M68" s="7" t="s">
        <v>22</v>
      </c>
      <c r="N68" s="12">
        <v>6</v>
      </c>
      <c r="O68" s="13">
        <v>97.71745700871621</v>
      </c>
      <c r="P68" s="13">
        <f t="shared" si="0"/>
        <v>586.30474205229723</v>
      </c>
    </row>
    <row r="69" spans="1:16">
      <c r="A69" s="7" t="s">
        <v>59</v>
      </c>
      <c r="B69" s="7" t="s">
        <v>23</v>
      </c>
      <c r="C69" s="7"/>
      <c r="D69" s="7">
        <v>12</v>
      </c>
      <c r="E69" s="7" t="s">
        <v>62</v>
      </c>
      <c r="F69" s="7" t="s">
        <v>60</v>
      </c>
      <c r="G69" s="7" t="s">
        <v>51</v>
      </c>
      <c r="H69" s="7" t="s">
        <v>61</v>
      </c>
      <c r="I69" s="7" t="s">
        <v>18</v>
      </c>
      <c r="J69" s="7" t="s">
        <v>19</v>
      </c>
      <c r="K69" s="7" t="s">
        <v>20</v>
      </c>
      <c r="L69" s="7" t="s">
        <v>21</v>
      </c>
      <c r="M69" s="7" t="s">
        <v>22</v>
      </c>
      <c r="N69" s="12">
        <v>2</v>
      </c>
      <c r="O69" s="13">
        <v>97.71745700871621</v>
      </c>
      <c r="P69" s="13">
        <f t="shared" si="0"/>
        <v>195.43491401743242</v>
      </c>
    </row>
    <row r="70" spans="1:16">
      <c r="A70" s="7" t="s">
        <v>59</v>
      </c>
      <c r="B70" s="7" t="s">
        <v>23</v>
      </c>
      <c r="C70" s="7"/>
      <c r="D70" s="7">
        <v>12.5</v>
      </c>
      <c r="E70" s="7" t="s">
        <v>63</v>
      </c>
      <c r="F70" s="7" t="s">
        <v>60</v>
      </c>
      <c r="G70" s="7" t="s">
        <v>51</v>
      </c>
      <c r="H70" s="7" t="s">
        <v>61</v>
      </c>
      <c r="I70" s="7" t="s">
        <v>18</v>
      </c>
      <c r="J70" s="7" t="s">
        <v>19</v>
      </c>
      <c r="K70" s="7" t="s">
        <v>20</v>
      </c>
      <c r="L70" s="7" t="s">
        <v>21</v>
      </c>
      <c r="M70" s="7" t="s">
        <v>22</v>
      </c>
      <c r="N70" s="12">
        <v>4</v>
      </c>
      <c r="O70" s="13">
        <v>97.71745700871621</v>
      </c>
      <c r="P70" s="13">
        <f t="shared" si="0"/>
        <v>390.86982803486484</v>
      </c>
    </row>
  </sheetData>
  <autoFilter ref="A5:P70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da43-756d-4740-bbc1-ed5cec6fa12a">
      <Terms xmlns="http://schemas.microsoft.com/office/infopath/2007/PartnerControls"/>
    </lcf76f155ced4ddcb4097134ff3c332f>
    <TaxCatchAll xmlns="764b73bc-a15e-436b-83ef-1783d1069c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8AB322CA94624AA91A7E0EA01E823C" ma:contentTypeVersion="12" ma:contentTypeDescription="Create a new document." ma:contentTypeScope="" ma:versionID="78692eb76b24e63de09ccf6ad84e9cdf">
  <xsd:schema xmlns:xsd="http://www.w3.org/2001/XMLSchema" xmlns:xs="http://www.w3.org/2001/XMLSchema" xmlns:p="http://schemas.microsoft.com/office/2006/metadata/properties" xmlns:ns2="dcb3da43-756d-4740-bbc1-ed5cec6fa12a" xmlns:ns3="764b73bc-a15e-436b-83ef-1783d1069c78" targetNamespace="http://schemas.microsoft.com/office/2006/metadata/properties" ma:root="true" ma:fieldsID="2e681ee37c2dc1e6e9f799a272bc7ffc" ns2:_="" ns3:_="">
    <xsd:import namespace="dcb3da43-756d-4740-bbc1-ed5cec6fa12a"/>
    <xsd:import namespace="764b73bc-a15e-436b-83ef-1783d1069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da43-756d-4740-bbc1-ed5cec6fa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2ee353-a601-42f8-ac6f-4df1db595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b73bc-a15e-436b-83ef-1783d1069c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8b0c96e-2352-49fd-80f4-62e9f0b34af5}" ma:internalName="TaxCatchAll" ma:showField="CatchAllData" ma:web="764b73bc-a15e-436b-83ef-1783d1069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51EA3-9C90-4455-83C0-BCE5C618F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BDCFA-85CD-480E-BFAD-B6D62C757941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764b73bc-a15e-436b-83ef-1783d1069c78"/>
    <ds:schemaRef ds:uri="http://schemas.microsoft.com/office/2006/documentManagement/types"/>
    <ds:schemaRef ds:uri="http://schemas.microsoft.com/office/infopath/2007/PartnerControls"/>
    <ds:schemaRef ds:uri="dcb3da43-756d-4740-bbc1-ed5cec6fa12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5FCE1A-EA66-4127-B460-1503CC394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3da43-756d-4740-bbc1-ed5cec6fa12a"/>
    <ds:schemaRef ds:uri="764b73bc-a15e-436b-83ef-1783d1069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2026-06-24T07:48:41Z</dcterms:created>
  <dcterms:modified xsi:type="dcterms:W3CDTF">2026-06-26T16:05:27Z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0x010100108AB322CA94624AA91A7E0EA01E823C</vt:lpwstr>
  </property>
  <property fmtid="{D5CDD505-2E9C-101B-9397-08002B2CF9AE}" pid="3" name="MediaServiceImageTags">
    <vt:lpwstr/>
  </property>
</Properties>
</file>